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'Лист1'!$A$4:$J$11</definedName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<sst xmlns="http://schemas.openxmlformats.org/spreadsheetml/2006/main" count="28" uniqueCount="23">
  <si>
    <t>ИНДИВИДУАЛЬНЫЕ УСЛОВИЯ ОТ АКВАПАРКА Н2О</t>
  </si>
  <si>
    <t>Наименование организации_________________________________________</t>
  </si>
  <si>
    <t>Тариф со скидкой</t>
  </si>
  <si>
    <t>Действует 1 год</t>
  </si>
  <si>
    <t>Карты не действуют с 31 декабря 2021г по 09 января 2022г.!!!</t>
  </si>
  <si>
    <t>Зона</t>
  </si>
  <si>
    <t xml:space="preserve">Наименование </t>
  </si>
  <si>
    <t>Будний</t>
  </si>
  <si>
    <t>Выходной</t>
  </si>
  <si>
    <t>Тариф (руб.)</t>
  </si>
  <si>
    <t>Количество (шт.)</t>
  </si>
  <si>
    <t>Цена со скидкой (руб.)</t>
  </si>
  <si>
    <t>Сумма</t>
  </si>
  <si>
    <t>Аква/Термы</t>
  </si>
  <si>
    <t>АТ 5ч (взрос или детс)</t>
  </si>
  <si>
    <t>АТ 12ч (взрос или детс)</t>
  </si>
  <si>
    <t>ИТОГО:</t>
  </si>
  <si>
    <t>Внимание! В дни школьных каникул (осенние, зимние, весенние), а также в дни государственных праздников действует тариф ВЫХОДНОГО ДНЯ!</t>
  </si>
  <si>
    <t>ВАШ РОСТ (для детей):</t>
  </si>
  <si>
    <t>· до 120 см – вход бесплатный</t>
  </si>
  <si>
    <t>Председатель организации Профсоюза</t>
  </si>
  <si>
    <t>ФИО</t>
  </si>
  <si>
    <t>Конт тел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</si>
</sst>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"/>
  </numFmts>
  <fonts count="6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60"/>
      <name val="Times New Roman"/>
      <family val="1"/>
    </font>
    <font>
      <b/>
      <sz val="10"/>
      <name val="Times New Roman"/>
      <family val="1"/>
    </font>
    <font>
      <b/>
      <sz val="12"/>
      <color indexed="6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6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60"/>
      <name val="Times New Roman"/>
      <family val="1"/>
    </font>
    <font>
      <b/>
      <sz val="11"/>
      <color indexed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2" applyNumberFormat="0" applyAlignment="0" applyProtection="0"/>
    <xf numFmtId="0" fontId="49" fillId="34" borderId="3" applyNumberFormat="0" applyAlignment="0" applyProtection="0"/>
    <xf numFmtId="0" fontId="50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9" borderId="0" applyNumberFormat="0" applyBorder="0" applyAlignment="0" applyProtection="0"/>
  </cellStyleXfs>
  <cellXfs count="53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9" fontId="17" fillId="40" borderId="0" xfId="0" applyNumberFormat="1" applyFont="1" applyFill="1" applyAlignment="1">
      <alignment horizontal="center" vertical="center" wrapText="1"/>
    </xf>
    <xf numFmtId="0" fontId="16" fillId="40" borderId="0" xfId="0" applyFont="1" applyFill="1" applyBorder="1" applyAlignment="1">
      <alignment horizontal="left" vertical="center"/>
    </xf>
    <xf numFmtId="0" fontId="15" fillId="40" borderId="0" xfId="0" applyFont="1" applyFill="1" applyBorder="1" applyAlignment="1">
      <alignment horizontal="left" vertical="center"/>
    </xf>
    <xf numFmtId="0" fontId="18" fillId="4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24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41" borderId="11" xfId="0" applyFont="1" applyFill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18" fillId="4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4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6" fillId="40" borderId="0" xfId="0" applyFont="1" applyFill="1" applyBorder="1" applyAlignment="1">
      <alignment horizontal="right" vertical="center" wrapText="1"/>
    </xf>
    <xf numFmtId="164" fontId="19" fillId="0" borderId="12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головок сводной таблицы" xfId="64"/>
    <cellStyle name="Значение сводной таблицы" xfId="65"/>
    <cellStyle name="Итог" xfId="66"/>
    <cellStyle name="Категория сводной таблицы" xfId="67"/>
    <cellStyle name="Контрольная ячейка" xfId="68"/>
    <cellStyle name="Название" xfId="69"/>
    <cellStyle name="Нейтральный" xfId="70"/>
    <cellStyle name="Плохой" xfId="71"/>
    <cellStyle name="Поле сводной таблицы" xfId="72"/>
    <cellStyle name="Пояснение" xfId="73"/>
    <cellStyle name="Примечание" xfId="74"/>
    <cellStyle name="Percent" xfId="75"/>
    <cellStyle name="Результат сводной таблицы" xfId="76"/>
    <cellStyle name="Связанная ячейка" xfId="77"/>
    <cellStyle name="Текст предупреждения" xfId="78"/>
    <cellStyle name="Угол сводной таблицы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66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0" zoomScaleSheetLayoutView="90" zoomScalePageLayoutView="0" workbookViewId="0" topLeftCell="A13">
      <selection activeCell="I23" sqref="I23"/>
    </sheetView>
  </sheetViews>
  <sheetFormatPr defaultColWidth="11.421875" defaultRowHeight="15.75" customHeight="1"/>
  <cols>
    <col min="1" max="1" width="13.00390625" style="1" customWidth="1"/>
    <col min="2" max="2" width="20.421875" style="2" customWidth="1"/>
    <col min="3" max="3" width="6.421875" style="3" customWidth="1"/>
    <col min="4" max="4" width="10.57421875" style="3" customWidth="1"/>
    <col min="5" max="5" width="8.7109375" style="4" customWidth="1"/>
    <col min="6" max="6" width="7.7109375" style="3" customWidth="1"/>
    <col min="7" max="7" width="10.7109375" style="2" hidden="1" customWidth="1"/>
    <col min="8" max="8" width="6.421875" style="2" customWidth="1"/>
    <col min="9" max="9" width="10.421875" style="2" customWidth="1"/>
    <col min="10" max="10" width="8.421875" style="5" customWidth="1"/>
    <col min="11" max="11" width="7.7109375" style="2" customWidth="1"/>
    <col min="12" max="249" width="11.421875" style="2" customWidth="1"/>
  </cols>
  <sheetData>
    <row r="1" spans="1:12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/>
    </row>
    <row r="2" spans="1:12" ht="12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/>
    </row>
    <row r="3" spans="1:12" ht="12.75" customHeight="1">
      <c r="A3" s="6"/>
      <c r="B3" s="6"/>
      <c r="C3" s="6"/>
      <c r="D3" s="6"/>
      <c r="E3" s="7"/>
      <c r="F3" s="6"/>
      <c r="G3" s="6"/>
      <c r="H3" s="6"/>
      <c r="I3" s="6"/>
      <c r="J3" s="7"/>
      <c r="K3" s="6"/>
      <c r="L3"/>
    </row>
    <row r="4" spans="1:12" ht="12.75" customHeight="1">
      <c r="A4" s="8"/>
      <c r="B4" s="36" t="s">
        <v>2</v>
      </c>
      <c r="C4" s="36"/>
      <c r="D4" s="36"/>
      <c r="E4" s="9">
        <v>0.5</v>
      </c>
      <c r="F4" s="10" t="s">
        <v>3</v>
      </c>
      <c r="G4" s="11"/>
      <c r="H4" s="11"/>
      <c r="I4" s="12"/>
      <c r="J4" s="37"/>
      <c r="K4" s="37"/>
      <c r="L4"/>
    </row>
    <row r="5" spans="1:12" ht="15.75" customHeight="1">
      <c r="A5" s="13"/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/>
    </row>
    <row r="6" spans="1:12" ht="15.75" customHeight="1">
      <c r="A6" s="13"/>
      <c r="C6" s="14"/>
      <c r="D6" s="15"/>
      <c r="E6" s="16"/>
      <c r="F6" s="17"/>
      <c r="L6"/>
    </row>
    <row r="7" spans="1:12" s="19" customFormat="1" ht="22.5" customHeight="1">
      <c r="A7" s="39" t="s">
        <v>5</v>
      </c>
      <c r="B7" s="40" t="s">
        <v>6</v>
      </c>
      <c r="C7" s="41" t="s">
        <v>7</v>
      </c>
      <c r="D7" s="41"/>
      <c r="E7" s="41"/>
      <c r="F7" s="41"/>
      <c r="G7" s="18"/>
      <c r="H7" s="42" t="s">
        <v>8</v>
      </c>
      <c r="I7" s="42"/>
      <c r="J7" s="42"/>
      <c r="K7" s="42"/>
      <c r="L7"/>
    </row>
    <row r="8" spans="1:11" ht="36" customHeight="1">
      <c r="A8" s="39"/>
      <c r="B8" s="40"/>
      <c r="C8" s="20" t="s">
        <v>9</v>
      </c>
      <c r="D8" s="20" t="s">
        <v>10</v>
      </c>
      <c r="E8" s="21" t="s">
        <v>11</v>
      </c>
      <c r="F8" s="20" t="s">
        <v>12</v>
      </c>
      <c r="G8" s="22" t="s">
        <v>6</v>
      </c>
      <c r="H8" s="20" t="s">
        <v>9</v>
      </c>
      <c r="I8" s="20" t="s">
        <v>10</v>
      </c>
      <c r="J8" s="21" t="s">
        <v>11</v>
      </c>
      <c r="K8" s="20" t="s">
        <v>12</v>
      </c>
    </row>
    <row r="9" spans="1:11" ht="14.25" customHeight="1">
      <c r="A9" s="43" t="s">
        <v>13</v>
      </c>
      <c r="B9" s="22" t="s">
        <v>14</v>
      </c>
      <c r="C9" s="20">
        <v>1350</v>
      </c>
      <c r="D9" s="23"/>
      <c r="E9" s="24">
        <f>IF(D9&lt;&gt;"",(1-E$4)*C9,"")</f>
      </c>
      <c r="F9" s="25">
        <f>IF(D9&lt;&gt;"",D9*E9,"")</f>
      </c>
      <c r="G9" s="22"/>
      <c r="H9" s="20">
        <v>1600</v>
      </c>
      <c r="I9" s="26"/>
      <c r="J9" s="24">
        <f>IF(I9&lt;&gt;"",(1-E$4)*H9,"")</f>
      </c>
      <c r="K9" s="25">
        <f>IF(I9&lt;&gt;"",I9*J9,"")</f>
      </c>
    </row>
    <row r="10" spans="1:11" ht="14.25" customHeight="1">
      <c r="A10" s="43"/>
      <c r="B10" s="22" t="s">
        <v>15</v>
      </c>
      <c r="C10" s="20">
        <v>1700</v>
      </c>
      <c r="D10" s="23"/>
      <c r="E10" s="24">
        <f>IF(D10&lt;&gt;"",(1-E$4)*C10,"")</f>
      </c>
      <c r="F10" s="25">
        <f>IF(D10&lt;&gt;"",D10*E10,"")</f>
      </c>
      <c r="G10" s="22"/>
      <c r="H10" s="20">
        <v>1900</v>
      </c>
      <c r="I10" s="26"/>
      <c r="J10" s="24">
        <f>IF(I10&lt;&gt;"",(1-E$4)*H10,"")</f>
      </c>
      <c r="K10" s="25">
        <f>IF(I10&lt;&gt;"",I10*J10,"")</f>
      </c>
    </row>
    <row r="11" spans="1:11" s="2" customFormat="1" ht="15.75" customHeight="1">
      <c r="A11" s="1"/>
      <c r="B11" s="27"/>
      <c r="D11" s="2">
        <f>SUM(D9:D10)</f>
        <v>0</v>
      </c>
      <c r="E11" s="5"/>
      <c r="F11" s="2">
        <f>SUM(F9:F10)</f>
        <v>0</v>
      </c>
      <c r="I11" s="2">
        <f>SUM(I9:I10)</f>
        <v>0</v>
      </c>
      <c r="J11" s="5"/>
      <c r="K11" s="2">
        <f>SUM(K9:K10)</f>
        <v>0</v>
      </c>
    </row>
    <row r="12" spans="1:10" s="2" customFormat="1" ht="15.75" customHeight="1">
      <c r="A12" s="1"/>
      <c r="B12" s="27"/>
      <c r="E12" s="5"/>
      <c r="J12" s="5"/>
    </row>
    <row r="13" spans="1:11" s="2" customFormat="1" ht="15.75" customHeight="1">
      <c r="A13" s="1"/>
      <c r="B13" s="27" t="s">
        <v>16</v>
      </c>
      <c r="E13" s="5"/>
      <c r="I13" s="2">
        <f>D11+I11</f>
        <v>0</v>
      </c>
      <c r="J13" s="5"/>
      <c r="K13" s="2">
        <f>F11+K11</f>
        <v>0</v>
      </c>
    </row>
    <row r="14" spans="1:10" s="2" customFormat="1" ht="15.75" customHeight="1">
      <c r="A14" s="1"/>
      <c r="B14" s="27"/>
      <c r="E14" s="5"/>
      <c r="J14" s="5"/>
    </row>
    <row r="15" spans="1:11" ht="15.75" customHeight="1">
      <c r="A15" s="44" t="s">
        <v>17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6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6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2:5" ht="21" customHeight="1">
      <c r="B18" s="28"/>
      <c r="C18" s="28"/>
      <c r="D18" s="28"/>
      <c r="E18" s="29"/>
    </row>
    <row r="19" spans="1:9" ht="25.5" customHeight="1">
      <c r="A19" s="30"/>
      <c r="B19" s="31" t="s">
        <v>18</v>
      </c>
      <c r="C19" s="2"/>
      <c r="D19" s="2"/>
      <c r="E19" s="5"/>
      <c r="I19" s="32"/>
    </row>
    <row r="20" spans="2:5" ht="16.5" customHeight="1">
      <c r="B20" s="46" t="s">
        <v>19</v>
      </c>
      <c r="C20" s="46"/>
      <c r="D20" s="46"/>
      <c r="E20" s="46"/>
    </row>
    <row r="21" spans="2:5" ht="16.5" customHeight="1">
      <c r="B21" s="28"/>
      <c r="C21" s="28"/>
      <c r="D21" s="28"/>
      <c r="E21" s="28"/>
    </row>
    <row r="22" spans="2:5" ht="38.25" customHeight="1">
      <c r="B22" s="28" t="s">
        <v>20</v>
      </c>
      <c r="C22" s="51"/>
      <c r="D22" s="28" t="s">
        <v>21</v>
      </c>
      <c r="E22" s="28"/>
    </row>
    <row r="23" spans="1:10" ht="21" customHeight="1">
      <c r="A23" s="47"/>
      <c r="B23" s="47"/>
      <c r="C23" s="28"/>
      <c r="D23" s="48"/>
      <c r="E23" s="48"/>
      <c r="I23" s="32"/>
      <c r="J23" s="2"/>
    </row>
    <row r="24" spans="2:10" ht="15.75" customHeight="1">
      <c r="B24" s="52" t="s">
        <v>22</v>
      </c>
      <c r="C24" s="52"/>
      <c r="D24" s="52"/>
      <c r="E24" s="2"/>
      <c r="J24" s="2"/>
    </row>
    <row r="25" spans="1:10" ht="16.5" customHeight="1">
      <c r="A25" s="49"/>
      <c r="B25" s="49"/>
      <c r="C25" s="49"/>
      <c r="D25" s="50"/>
      <c r="E25" s="50"/>
      <c r="I25" s="33"/>
      <c r="J25" s="2"/>
    </row>
    <row r="65536" ht="12.75" customHeight="1"/>
  </sheetData>
  <sheetProtection selectLockedCells="1" selectUnlockedCells="1"/>
  <mergeCells count="17">
    <mergeCell ref="A25:C25"/>
    <mergeCell ref="D25:E25"/>
    <mergeCell ref="A9:A10"/>
    <mergeCell ref="A15:K16"/>
    <mergeCell ref="A17:K17"/>
    <mergeCell ref="B20:E20"/>
    <mergeCell ref="A23:B23"/>
    <mergeCell ref="D23:E23"/>
    <mergeCell ref="A1:K1"/>
    <mergeCell ref="A2:K2"/>
    <mergeCell ref="B4:D4"/>
    <mergeCell ref="J4:K4"/>
    <mergeCell ref="B5:K5"/>
    <mergeCell ref="A7:A8"/>
    <mergeCell ref="B7:B8"/>
    <mergeCell ref="C7:F7"/>
    <mergeCell ref="H7:K7"/>
  </mergeCells>
  <dataValidations count="2">
    <dataValidation type="list" operator="equal" allowBlank="1" sqref="D1">
      <formula1>$O$1:$O$2</formula1>
    </dataValidation>
    <dataValidation type="list" operator="equal" allowBlank="1" sqref="I4">
      <formula1>NA()</formula1>
    </dataValidation>
  </dataValidations>
  <printOptions/>
  <pageMargins left="0.7875" right="0.2569444444444444" top="0.5472222222222223" bottom="0.49444444444444446" header="0.5118055555555555" footer="0.5118055555555555"/>
  <pageSetup firstPageNumber="1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cp:lastPrinted>2021-03-30T07:57:57Z</cp:lastPrinted>
  <dcterms:modified xsi:type="dcterms:W3CDTF">2021-03-30T07:58:39Z</dcterms:modified>
  <cp:category/>
  <cp:version/>
  <cp:contentType/>
  <cp:contentStatus/>
</cp:coreProperties>
</file>